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65" activeTab="0"/>
  </bookViews>
  <sheets>
    <sheet name="Sheet1" sheetId="1" r:id="rId1"/>
  </sheets>
  <definedNames>
    <definedName name="_xlnm.Print_Area" localSheetId="0">'Sheet1'!$A$1:$W$55</definedName>
  </definedNames>
  <calcPr fullCalcOnLoad="1"/>
</workbook>
</file>

<file path=xl/sharedStrings.xml><?xml version="1.0" encoding="utf-8"?>
<sst xmlns="http://schemas.openxmlformats.org/spreadsheetml/2006/main" count="189" uniqueCount="151">
  <si>
    <t>団地名</t>
  </si>
  <si>
    <t>七尾</t>
  </si>
  <si>
    <t>伊東</t>
  </si>
  <si>
    <t>上小嵐</t>
  </si>
  <si>
    <t>熱海</t>
  </si>
  <si>
    <t>土木</t>
  </si>
  <si>
    <t>川奈</t>
  </si>
  <si>
    <t>千本</t>
  </si>
  <si>
    <t>愛鷹西</t>
  </si>
  <si>
    <t>今沢</t>
  </si>
  <si>
    <t>原</t>
  </si>
  <si>
    <t>六軒町</t>
  </si>
  <si>
    <t>原町中</t>
  </si>
  <si>
    <t>片浜</t>
  </si>
  <si>
    <t>南小林</t>
  </si>
  <si>
    <t>沼津</t>
  </si>
  <si>
    <t>徳倉</t>
  </si>
  <si>
    <t>清水町</t>
  </si>
  <si>
    <t>光ヶ丘</t>
  </si>
  <si>
    <t>三島南</t>
  </si>
  <si>
    <t>壱町田やまがみ</t>
  </si>
  <si>
    <t>三島北上</t>
  </si>
  <si>
    <t>三島</t>
  </si>
  <si>
    <t>茶畑</t>
  </si>
  <si>
    <t>裾野</t>
  </si>
  <si>
    <t>小山</t>
  </si>
  <si>
    <t>小山第2</t>
  </si>
  <si>
    <t>東山</t>
  </si>
  <si>
    <t>御殿場</t>
  </si>
  <si>
    <t>函南</t>
  </si>
  <si>
    <t>吉原</t>
  </si>
  <si>
    <t>岩本山</t>
  </si>
  <si>
    <t>自由ヶ丘</t>
  </si>
  <si>
    <t>高山</t>
  </si>
  <si>
    <t>富士見台</t>
  </si>
  <si>
    <t>江尾</t>
  </si>
  <si>
    <t>久沢</t>
  </si>
  <si>
    <t>富士</t>
  </si>
  <si>
    <t>富士宮北</t>
  </si>
  <si>
    <t>富士宮</t>
  </si>
  <si>
    <t>緑が丘</t>
  </si>
  <si>
    <t>市・町</t>
  </si>
  <si>
    <t>区域</t>
  </si>
  <si>
    <t>船原</t>
  </si>
  <si>
    <t>興津</t>
  </si>
  <si>
    <t>押切西</t>
  </si>
  <si>
    <t>宮下</t>
  </si>
  <si>
    <t>清水南</t>
  </si>
  <si>
    <t>吉川</t>
  </si>
  <si>
    <t>静岡（旧清水）</t>
  </si>
  <si>
    <t>駒形</t>
  </si>
  <si>
    <t>十二双</t>
  </si>
  <si>
    <t>柳</t>
  </si>
  <si>
    <t>柳新田</t>
  </si>
  <si>
    <t>沓谷</t>
  </si>
  <si>
    <t>南沼上</t>
  </si>
  <si>
    <t>上土</t>
  </si>
  <si>
    <t>静岡</t>
  </si>
  <si>
    <t>静岡A</t>
  </si>
  <si>
    <t>静岡B</t>
  </si>
  <si>
    <t>平和</t>
  </si>
  <si>
    <t>安倍口</t>
  </si>
  <si>
    <t>伝馬町新田</t>
  </si>
  <si>
    <t>長田東</t>
  </si>
  <si>
    <t>有明</t>
  </si>
  <si>
    <t>富士白</t>
  </si>
  <si>
    <t>丸子</t>
  </si>
  <si>
    <t>向敷地</t>
  </si>
  <si>
    <t>静岡C</t>
  </si>
  <si>
    <t>古瀬名</t>
  </si>
  <si>
    <t>東部</t>
  </si>
  <si>
    <t>麻機北</t>
  </si>
  <si>
    <t>麻機羽高</t>
  </si>
  <si>
    <t>静岡D</t>
  </si>
  <si>
    <t>戸数</t>
  </si>
  <si>
    <t>戸数計</t>
  </si>
  <si>
    <t>富士見</t>
  </si>
  <si>
    <t>田尻</t>
  </si>
  <si>
    <t>やよい</t>
  </si>
  <si>
    <t>小川竪小路</t>
  </si>
  <si>
    <t>大村新田</t>
  </si>
  <si>
    <t>藤岡</t>
  </si>
  <si>
    <t>平島</t>
  </si>
  <si>
    <t>瀬古</t>
  </si>
  <si>
    <t>駿河台</t>
  </si>
  <si>
    <t>駿河台西</t>
  </si>
  <si>
    <t>青洲</t>
  </si>
  <si>
    <t>小石川</t>
  </si>
  <si>
    <t>六合</t>
  </si>
  <si>
    <t>島田南</t>
  </si>
  <si>
    <t>島田旭</t>
  </si>
  <si>
    <t>吉田</t>
  </si>
  <si>
    <t>榛原</t>
  </si>
  <si>
    <t>焼津</t>
  </si>
  <si>
    <t>藤枝</t>
  </si>
  <si>
    <t>島田</t>
  </si>
  <si>
    <t>大岩</t>
  </si>
  <si>
    <t>袋井</t>
  </si>
  <si>
    <t>磐田</t>
  </si>
  <si>
    <t>掛川</t>
  </si>
  <si>
    <t>菊川</t>
  </si>
  <si>
    <t>堀越</t>
  </si>
  <si>
    <t>鷺の宮</t>
  </si>
  <si>
    <t>上島</t>
  </si>
  <si>
    <t>早出</t>
  </si>
  <si>
    <t>浜北</t>
  </si>
  <si>
    <t>遠州浜</t>
  </si>
  <si>
    <t>芳川</t>
  </si>
  <si>
    <t>竜禅寺</t>
  </si>
  <si>
    <t>子安</t>
  </si>
  <si>
    <t>薬新</t>
  </si>
  <si>
    <t>天竜川</t>
  </si>
  <si>
    <t>佐鳴湖</t>
  </si>
  <si>
    <t>南平</t>
  </si>
  <si>
    <t>神田</t>
  </si>
  <si>
    <t>佐鳴湖西</t>
  </si>
  <si>
    <t>葵</t>
  </si>
  <si>
    <t>浜松</t>
  </si>
  <si>
    <t>浜松A</t>
  </si>
  <si>
    <t>浜松B</t>
  </si>
  <si>
    <t>浜松C</t>
  </si>
  <si>
    <t>湖西</t>
  </si>
  <si>
    <t>新所原</t>
  </si>
  <si>
    <t>駒越</t>
  </si>
  <si>
    <t>登呂</t>
  </si>
  <si>
    <t>沼津A</t>
  </si>
  <si>
    <t>沼津B</t>
  </si>
  <si>
    <t>　富士</t>
  </si>
  <si>
    <t>富士A</t>
  </si>
  <si>
    <t>富士B</t>
  </si>
  <si>
    <t>県営住宅</t>
  </si>
  <si>
    <t>丸子南</t>
  </si>
  <si>
    <t>下川原</t>
  </si>
  <si>
    <t>沼津C</t>
  </si>
  <si>
    <t>沼津D</t>
  </si>
  <si>
    <t>島田A</t>
  </si>
  <si>
    <t>島田B</t>
  </si>
  <si>
    <t>島田C</t>
  </si>
  <si>
    <t>袋井A</t>
  </si>
  <si>
    <t>袋井B</t>
  </si>
  <si>
    <t>（別紙)</t>
  </si>
  <si>
    <t>牧之原</t>
  </si>
  <si>
    <t>藤枝（旧岡部）</t>
  </si>
  <si>
    <t>東部支所　管内</t>
  </si>
  <si>
    <t>本社　管内</t>
  </si>
  <si>
    <t>西部支所　管内</t>
  </si>
  <si>
    <t>都市再生機構住宅（UR）</t>
  </si>
  <si>
    <t>県営住宅等区域表(令和３年度）</t>
  </si>
  <si>
    <t>相之原（R3解体予定）</t>
  </si>
  <si>
    <t>※各団地の戸数については再生計画により変動する</t>
  </si>
  <si>
    <t>※管理上必要に応じ区域割りを変更する場合がある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</si>
</sst>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34" borderId="22" xfId="48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38" fontId="0" fillId="0" borderId="0" xfId="0" applyNumberFormat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34" borderId="25" xfId="0" applyFill="1" applyBorder="1" applyAlignment="1">
      <alignment vertical="center"/>
    </xf>
    <xf numFmtId="38" fontId="0" fillId="0" borderId="41" xfId="48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38" fontId="0" fillId="0" borderId="15" xfId="0" applyNumberFormat="1" applyBorder="1" applyAlignment="1">
      <alignment vertical="center"/>
    </xf>
    <xf numFmtId="38" fontId="0" fillId="0" borderId="44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51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3" fillId="0" borderId="51" xfId="0" applyFont="1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5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6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25" xfId="0" applyBorder="1" applyAlignment="1">
      <alignment vertical="center"/>
    </xf>
    <xf numFmtId="0" fontId="0" fillId="0" borderId="5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52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20.25" customHeight="1"/>
  <cols>
    <col min="1" max="3" width="8.625" style="0" customWidth="1"/>
    <col min="4" max="4" width="16.25390625" style="0" customWidth="1"/>
    <col min="5" max="6" width="8.625" style="0" customWidth="1"/>
    <col min="7" max="7" width="12.125" style="0" customWidth="1"/>
    <col min="8" max="10" width="8.625" style="0" customWidth="1"/>
    <col min="11" max="11" width="16.25390625" style="0" customWidth="1"/>
    <col min="12" max="13" width="8.625" style="0" customWidth="1"/>
    <col min="14" max="14" width="16.125" style="0" customWidth="1"/>
    <col min="15" max="16" width="8.625" style="0" customWidth="1"/>
    <col min="17" max="17" width="11.625" style="0" customWidth="1"/>
    <col min="18" max="20" width="8.625" style="0" customWidth="1"/>
    <col min="21" max="21" width="16.25390625" style="0" customWidth="1"/>
    <col min="22" max="23" width="8.625" style="0" customWidth="1"/>
  </cols>
  <sheetData>
    <row r="1" spans="2:23" ht="20.25" customHeight="1">
      <c r="B1" s="119" t="s">
        <v>147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t="s">
        <v>140</v>
      </c>
    </row>
    <row r="2" spans="2:23" ht="20.25" customHeight="1" thickBot="1">
      <c r="B2" s="71" t="s">
        <v>143</v>
      </c>
      <c r="C2" s="71"/>
      <c r="D2" s="71"/>
      <c r="E2" s="71"/>
      <c r="F2" s="71"/>
      <c r="I2" s="71" t="s">
        <v>144</v>
      </c>
      <c r="J2" s="71"/>
      <c r="K2" s="71"/>
      <c r="L2" s="71"/>
      <c r="M2" s="71"/>
      <c r="N2" s="71"/>
      <c r="O2" s="71"/>
      <c r="S2" s="71" t="s">
        <v>145</v>
      </c>
      <c r="T2" s="71"/>
      <c r="U2" s="71"/>
      <c r="V2" s="71"/>
      <c r="W2" s="71"/>
    </row>
    <row r="3" spans="1:33" ht="20.25" customHeight="1">
      <c r="A3" s="76" t="s">
        <v>5</v>
      </c>
      <c r="B3" s="78" t="s">
        <v>41</v>
      </c>
      <c r="C3" s="74" t="s">
        <v>42</v>
      </c>
      <c r="D3" s="72" t="s">
        <v>130</v>
      </c>
      <c r="E3" s="73"/>
      <c r="F3" s="73"/>
      <c r="G3" s="58"/>
      <c r="H3" s="76" t="s">
        <v>5</v>
      </c>
      <c r="I3" s="78" t="s">
        <v>41</v>
      </c>
      <c r="J3" s="74" t="s">
        <v>42</v>
      </c>
      <c r="K3" s="72" t="s">
        <v>130</v>
      </c>
      <c r="L3" s="73"/>
      <c r="M3" s="73"/>
      <c r="N3" s="74" t="s">
        <v>146</v>
      </c>
      <c r="O3" s="73"/>
      <c r="P3" s="75"/>
      <c r="Q3" s="35"/>
      <c r="R3" s="76" t="s">
        <v>5</v>
      </c>
      <c r="S3" s="78" t="s">
        <v>41</v>
      </c>
      <c r="T3" s="80" t="s">
        <v>42</v>
      </c>
      <c r="U3" s="74" t="s">
        <v>130</v>
      </c>
      <c r="V3" s="73"/>
      <c r="W3" s="75"/>
      <c r="X3" s="60"/>
      <c r="Y3" s="35"/>
      <c r="Z3" s="35"/>
      <c r="AA3" s="35"/>
      <c r="AB3" s="35"/>
      <c r="AC3" s="35"/>
      <c r="AD3" s="35"/>
      <c r="AE3" s="35"/>
      <c r="AF3" s="35"/>
      <c r="AG3" s="35"/>
    </row>
    <row r="4" spans="1:33" ht="20.25" customHeight="1" thickBot="1">
      <c r="A4" s="77"/>
      <c r="B4" s="79"/>
      <c r="C4" s="82"/>
      <c r="D4" s="39" t="s">
        <v>0</v>
      </c>
      <c r="E4" s="40" t="s">
        <v>74</v>
      </c>
      <c r="F4" s="54" t="s">
        <v>75</v>
      </c>
      <c r="G4" s="58"/>
      <c r="H4" s="77"/>
      <c r="I4" s="79"/>
      <c r="J4" s="82"/>
      <c r="K4" s="39" t="s">
        <v>0</v>
      </c>
      <c r="L4" s="40" t="s">
        <v>74</v>
      </c>
      <c r="M4" s="54" t="s">
        <v>75</v>
      </c>
      <c r="N4" s="41" t="s">
        <v>0</v>
      </c>
      <c r="O4" s="42" t="s">
        <v>74</v>
      </c>
      <c r="P4" s="43" t="s">
        <v>75</v>
      </c>
      <c r="Q4" s="35"/>
      <c r="R4" s="77"/>
      <c r="S4" s="79"/>
      <c r="T4" s="81"/>
      <c r="U4" s="44" t="s">
        <v>0</v>
      </c>
      <c r="V4" s="40" t="s">
        <v>74</v>
      </c>
      <c r="W4" s="68" t="s">
        <v>75</v>
      </c>
      <c r="X4" s="60"/>
      <c r="Y4" s="35"/>
      <c r="Z4" s="35"/>
      <c r="AA4" s="35"/>
      <c r="AB4" s="35"/>
      <c r="AC4" s="35"/>
      <c r="AD4" s="35"/>
      <c r="AE4" s="35"/>
      <c r="AF4" s="35"/>
      <c r="AG4" s="35"/>
    </row>
    <row r="5" spans="1:24" ht="20.25" customHeight="1">
      <c r="A5" s="102" t="s">
        <v>4</v>
      </c>
      <c r="B5" s="84" t="s">
        <v>4</v>
      </c>
      <c r="C5" s="86" t="s">
        <v>4</v>
      </c>
      <c r="D5" s="62" t="s">
        <v>148</v>
      </c>
      <c r="E5" s="45"/>
      <c r="F5" s="4"/>
      <c r="G5" s="59"/>
      <c r="H5" s="96" t="s">
        <v>57</v>
      </c>
      <c r="I5" s="88" t="s">
        <v>49</v>
      </c>
      <c r="J5" s="93" t="s">
        <v>58</v>
      </c>
      <c r="K5" s="22" t="s">
        <v>44</v>
      </c>
      <c r="L5" s="48">
        <v>350</v>
      </c>
      <c r="M5" s="11"/>
      <c r="N5" s="23"/>
      <c r="O5" s="14"/>
      <c r="P5" s="5"/>
      <c r="R5" s="96" t="s">
        <v>97</v>
      </c>
      <c r="S5" s="83" t="s">
        <v>97</v>
      </c>
      <c r="T5" s="85" t="s">
        <v>138</v>
      </c>
      <c r="U5" s="11" t="s">
        <v>97</v>
      </c>
      <c r="V5" s="48">
        <v>280</v>
      </c>
      <c r="W5" s="5"/>
      <c r="X5" s="61"/>
    </row>
    <row r="6" spans="1:24" ht="20.25" customHeight="1">
      <c r="A6" s="103"/>
      <c r="B6" s="99"/>
      <c r="C6" s="86"/>
      <c r="D6" s="20" t="s">
        <v>1</v>
      </c>
      <c r="E6" s="46">
        <v>260</v>
      </c>
      <c r="F6" s="2"/>
      <c r="G6" s="59"/>
      <c r="H6" s="97"/>
      <c r="I6" s="89"/>
      <c r="J6" s="86"/>
      <c r="K6" s="20" t="s">
        <v>45</v>
      </c>
      <c r="L6" s="46">
        <v>190</v>
      </c>
      <c r="M6" s="2"/>
      <c r="N6" s="24"/>
      <c r="O6" s="1"/>
      <c r="P6" s="6"/>
      <c r="R6" s="97"/>
      <c r="S6" s="84"/>
      <c r="T6" s="91"/>
      <c r="U6" s="2" t="s">
        <v>101</v>
      </c>
      <c r="V6" s="46">
        <v>157</v>
      </c>
      <c r="W6" s="6"/>
      <c r="X6" s="61"/>
    </row>
    <row r="7" spans="1:24" ht="20.25" customHeight="1" thickBot="1">
      <c r="A7" s="103"/>
      <c r="B7" s="99"/>
      <c r="C7" s="86"/>
      <c r="D7" s="20" t="s">
        <v>40</v>
      </c>
      <c r="E7" s="46">
        <v>67</v>
      </c>
      <c r="F7" s="2"/>
      <c r="G7" s="59"/>
      <c r="H7" s="97"/>
      <c r="I7" s="89"/>
      <c r="J7" s="86"/>
      <c r="K7" s="20" t="s">
        <v>46</v>
      </c>
      <c r="L7" s="46">
        <v>72</v>
      </c>
      <c r="M7" s="2"/>
      <c r="N7" s="24"/>
      <c r="O7" s="1"/>
      <c r="P7" s="6"/>
      <c r="R7" s="97"/>
      <c r="S7" s="16" t="s">
        <v>98</v>
      </c>
      <c r="T7" s="113"/>
      <c r="U7" s="12" t="s">
        <v>98</v>
      </c>
      <c r="V7" s="49">
        <v>300</v>
      </c>
      <c r="W7" s="7">
        <f>SUM(V5:V7)</f>
        <v>737</v>
      </c>
      <c r="X7" s="61"/>
    </row>
    <row r="8" spans="1:24" ht="20.25" customHeight="1">
      <c r="A8" s="103"/>
      <c r="B8" s="99"/>
      <c r="C8" s="86"/>
      <c r="D8" s="20" t="s">
        <v>3</v>
      </c>
      <c r="E8" s="46">
        <v>77</v>
      </c>
      <c r="F8" s="2"/>
      <c r="G8" s="59"/>
      <c r="H8" s="97"/>
      <c r="I8" s="89"/>
      <c r="J8" s="86"/>
      <c r="K8" s="20" t="s">
        <v>47</v>
      </c>
      <c r="L8" s="46">
        <v>50</v>
      </c>
      <c r="M8" s="2"/>
      <c r="N8" s="24"/>
      <c r="O8" s="1"/>
      <c r="P8" s="6"/>
      <c r="R8" s="97"/>
      <c r="S8" s="17" t="s">
        <v>100</v>
      </c>
      <c r="T8" s="116" t="s">
        <v>139</v>
      </c>
      <c r="U8" s="4" t="s">
        <v>100</v>
      </c>
      <c r="V8" s="45">
        <v>88</v>
      </c>
      <c r="W8" s="53"/>
      <c r="X8" s="61"/>
    </row>
    <row r="9" spans="1:24" ht="20.25" customHeight="1" thickBot="1">
      <c r="A9" s="103"/>
      <c r="B9" s="99" t="s">
        <v>6</v>
      </c>
      <c r="C9" s="86"/>
      <c r="D9" s="20" t="s">
        <v>2</v>
      </c>
      <c r="E9" s="46">
        <v>72</v>
      </c>
      <c r="F9" s="2"/>
      <c r="G9" s="59"/>
      <c r="H9" s="97"/>
      <c r="I9" s="89"/>
      <c r="J9" s="86"/>
      <c r="K9" s="20" t="s">
        <v>43</v>
      </c>
      <c r="L9" s="46">
        <v>24</v>
      </c>
      <c r="M9" s="2"/>
      <c r="N9" s="24"/>
      <c r="O9" s="1"/>
      <c r="P9" s="6"/>
      <c r="R9" s="98"/>
      <c r="S9" s="18" t="s">
        <v>99</v>
      </c>
      <c r="T9" s="117"/>
      <c r="U9" s="12" t="s">
        <v>99</v>
      </c>
      <c r="V9" s="49">
        <v>96</v>
      </c>
      <c r="W9" s="7">
        <f>SUM(V8:V9)</f>
        <v>184</v>
      </c>
      <c r="X9" s="61"/>
    </row>
    <row r="10" spans="1:24" ht="20.25" customHeight="1" thickBot="1">
      <c r="A10" s="104"/>
      <c r="B10" s="100"/>
      <c r="C10" s="87"/>
      <c r="D10" s="36" t="s">
        <v>6</v>
      </c>
      <c r="E10" s="47">
        <v>54</v>
      </c>
      <c r="F10" s="34">
        <f>SUM(E5:E10)</f>
        <v>530</v>
      </c>
      <c r="G10" s="59"/>
      <c r="H10" s="97"/>
      <c r="I10" s="89"/>
      <c r="J10" s="86"/>
      <c r="K10" s="20" t="s">
        <v>48</v>
      </c>
      <c r="L10" s="46">
        <v>184</v>
      </c>
      <c r="M10" s="2"/>
      <c r="N10" s="24"/>
      <c r="O10" s="1"/>
      <c r="P10" s="6"/>
      <c r="R10" s="96" t="s">
        <v>117</v>
      </c>
      <c r="S10" s="88" t="s">
        <v>117</v>
      </c>
      <c r="T10" s="85" t="s">
        <v>118</v>
      </c>
      <c r="U10" s="11" t="s">
        <v>102</v>
      </c>
      <c r="V10" s="48">
        <v>192</v>
      </c>
      <c r="W10" s="5"/>
      <c r="X10" s="61"/>
    </row>
    <row r="11" spans="1:24" ht="20.25" customHeight="1">
      <c r="A11" s="102" t="s">
        <v>15</v>
      </c>
      <c r="B11" s="83" t="s">
        <v>15</v>
      </c>
      <c r="C11" s="93" t="s">
        <v>125</v>
      </c>
      <c r="D11" s="23" t="s">
        <v>7</v>
      </c>
      <c r="E11" s="48">
        <v>36</v>
      </c>
      <c r="F11" s="11"/>
      <c r="G11" s="59"/>
      <c r="H11" s="97"/>
      <c r="I11" s="89"/>
      <c r="J11" s="86"/>
      <c r="K11" s="29" t="s">
        <v>123</v>
      </c>
      <c r="L11" s="45">
        <v>140</v>
      </c>
      <c r="M11" s="4"/>
      <c r="N11" s="24"/>
      <c r="O11" s="1"/>
      <c r="P11" s="6"/>
      <c r="R11" s="97"/>
      <c r="S11" s="89"/>
      <c r="T11" s="91"/>
      <c r="U11" s="13" t="s">
        <v>103</v>
      </c>
      <c r="V11" s="45">
        <v>60</v>
      </c>
      <c r="W11" s="53"/>
      <c r="X11" s="61"/>
    </row>
    <row r="12" spans="1:24" ht="20.25" customHeight="1">
      <c r="A12" s="102"/>
      <c r="B12" s="89"/>
      <c r="C12" s="86"/>
      <c r="D12" s="24" t="s">
        <v>8</v>
      </c>
      <c r="E12" s="46">
        <v>12</v>
      </c>
      <c r="F12" s="2"/>
      <c r="G12" s="59"/>
      <c r="H12" s="97"/>
      <c r="I12" s="89"/>
      <c r="J12" s="86"/>
      <c r="K12" s="29"/>
      <c r="L12" s="13"/>
      <c r="M12" s="4"/>
      <c r="N12" s="24"/>
      <c r="O12" s="1"/>
      <c r="P12" s="6"/>
      <c r="R12" s="97"/>
      <c r="S12" s="89"/>
      <c r="T12" s="91"/>
      <c r="U12" s="1" t="s">
        <v>104</v>
      </c>
      <c r="V12" s="46">
        <v>50</v>
      </c>
      <c r="W12" s="53"/>
      <c r="X12" s="61"/>
    </row>
    <row r="13" spans="1:29" ht="20.25" customHeight="1" thickBot="1">
      <c r="A13" s="102"/>
      <c r="B13" s="89"/>
      <c r="C13" s="86"/>
      <c r="D13" s="24" t="s">
        <v>10</v>
      </c>
      <c r="E13" s="46">
        <v>650</v>
      </c>
      <c r="F13" s="2"/>
      <c r="G13" s="59"/>
      <c r="H13" s="97"/>
      <c r="I13" s="90"/>
      <c r="J13" s="87"/>
      <c r="K13" s="29"/>
      <c r="L13" s="13"/>
      <c r="M13" s="4">
        <f>SUM(L5:L13)</f>
        <v>1010</v>
      </c>
      <c r="N13" s="25"/>
      <c r="O13" s="15"/>
      <c r="P13" s="7"/>
      <c r="R13" s="97"/>
      <c r="S13" s="89"/>
      <c r="T13" s="91"/>
      <c r="U13" s="1" t="s">
        <v>105</v>
      </c>
      <c r="V13" s="46">
        <v>112</v>
      </c>
      <c r="W13" s="53"/>
      <c r="X13" s="61"/>
      <c r="Y13" s="118"/>
      <c r="Z13" s="118"/>
      <c r="AA13" s="118"/>
      <c r="AB13" s="118"/>
      <c r="AC13" s="118"/>
    </row>
    <row r="14" spans="1:24" ht="20.25" customHeight="1">
      <c r="A14" s="103"/>
      <c r="B14" s="89"/>
      <c r="C14" s="86"/>
      <c r="D14" s="24" t="s">
        <v>11</v>
      </c>
      <c r="E14" s="46">
        <v>54</v>
      </c>
      <c r="F14" s="2"/>
      <c r="G14" s="59"/>
      <c r="H14" s="97"/>
      <c r="I14" s="107" t="s">
        <v>57</v>
      </c>
      <c r="J14" s="110" t="s">
        <v>59</v>
      </c>
      <c r="K14" s="23" t="s">
        <v>50</v>
      </c>
      <c r="L14" s="48">
        <v>28</v>
      </c>
      <c r="M14" s="11"/>
      <c r="N14" s="23"/>
      <c r="O14" s="14"/>
      <c r="P14" s="5"/>
      <c r="R14" s="97"/>
      <c r="S14" s="89"/>
      <c r="T14" s="91"/>
      <c r="U14" s="1" t="s">
        <v>109</v>
      </c>
      <c r="V14" s="46">
        <v>220</v>
      </c>
      <c r="W14" s="6"/>
      <c r="X14" s="61"/>
    </row>
    <row r="15" spans="1:24" ht="20.25" customHeight="1">
      <c r="A15" s="103"/>
      <c r="B15" s="89"/>
      <c r="C15" s="86"/>
      <c r="D15" s="24"/>
      <c r="E15" s="1"/>
      <c r="F15" s="2"/>
      <c r="G15" s="59"/>
      <c r="H15" s="97"/>
      <c r="I15" s="114"/>
      <c r="J15" s="111"/>
      <c r="K15" s="24" t="s">
        <v>51</v>
      </c>
      <c r="L15" s="46">
        <v>30</v>
      </c>
      <c r="M15" s="2"/>
      <c r="N15" s="24"/>
      <c r="O15" s="1"/>
      <c r="P15" s="6"/>
      <c r="R15" s="97"/>
      <c r="S15" s="89"/>
      <c r="T15" s="91"/>
      <c r="U15" s="1" t="s">
        <v>110</v>
      </c>
      <c r="V15" s="46">
        <v>80</v>
      </c>
      <c r="W15" s="6"/>
      <c r="X15" s="61"/>
    </row>
    <row r="16" spans="1:24" ht="20.25" customHeight="1" thickBot="1">
      <c r="A16" s="103"/>
      <c r="B16" s="90"/>
      <c r="C16" s="87"/>
      <c r="D16" s="25"/>
      <c r="E16" s="15"/>
      <c r="F16" s="12">
        <f>SUM(E11:E16)</f>
        <v>752</v>
      </c>
      <c r="G16" s="59"/>
      <c r="H16" s="97"/>
      <c r="I16" s="114"/>
      <c r="J16" s="111"/>
      <c r="K16" s="24" t="s">
        <v>52</v>
      </c>
      <c r="L16" s="46">
        <v>21</v>
      </c>
      <c r="M16" s="2"/>
      <c r="N16" s="24"/>
      <c r="O16" s="1"/>
      <c r="P16" s="6"/>
      <c r="R16" s="97"/>
      <c r="S16" s="89"/>
      <c r="T16" s="91"/>
      <c r="U16" s="1" t="s">
        <v>111</v>
      </c>
      <c r="V16" s="46">
        <v>125</v>
      </c>
      <c r="W16" s="6"/>
      <c r="X16" s="61"/>
    </row>
    <row r="17" spans="1:24" ht="20.25" customHeight="1">
      <c r="A17" s="103"/>
      <c r="B17" s="89" t="s">
        <v>15</v>
      </c>
      <c r="C17" s="86" t="s">
        <v>126</v>
      </c>
      <c r="D17" s="19" t="s">
        <v>12</v>
      </c>
      <c r="E17" s="45">
        <v>150</v>
      </c>
      <c r="F17" s="4"/>
      <c r="G17" s="59"/>
      <c r="H17" s="97"/>
      <c r="I17" s="114"/>
      <c r="J17" s="111"/>
      <c r="K17" s="24" t="s">
        <v>53</v>
      </c>
      <c r="L17" s="46">
        <v>90</v>
      </c>
      <c r="M17" s="2"/>
      <c r="N17" s="24"/>
      <c r="O17" s="1"/>
      <c r="P17" s="6"/>
      <c r="R17" s="97"/>
      <c r="S17" s="89"/>
      <c r="T17" s="91"/>
      <c r="U17" s="13"/>
      <c r="V17" s="45"/>
      <c r="W17" s="6"/>
      <c r="X17" s="61"/>
    </row>
    <row r="18" spans="1:24" ht="20.25" customHeight="1" thickBot="1">
      <c r="A18" s="103"/>
      <c r="B18" s="89"/>
      <c r="C18" s="86"/>
      <c r="D18" s="20" t="s">
        <v>14</v>
      </c>
      <c r="E18" s="46">
        <v>60</v>
      </c>
      <c r="F18" s="2"/>
      <c r="G18" s="59"/>
      <c r="H18" s="97"/>
      <c r="I18" s="114"/>
      <c r="J18" s="111"/>
      <c r="K18" s="24" t="s">
        <v>54</v>
      </c>
      <c r="L18" s="46">
        <v>39</v>
      </c>
      <c r="M18" s="2"/>
      <c r="N18" s="24"/>
      <c r="O18" s="1"/>
      <c r="P18" s="6"/>
      <c r="R18" s="97"/>
      <c r="S18" s="90"/>
      <c r="T18" s="92"/>
      <c r="U18" s="15"/>
      <c r="V18" s="49"/>
      <c r="W18" s="7">
        <f>SUM(V10:V18)</f>
        <v>839</v>
      </c>
      <c r="X18" s="61"/>
    </row>
    <row r="19" spans="1:24" ht="20.25" customHeight="1">
      <c r="A19" s="103"/>
      <c r="B19" s="89"/>
      <c r="C19" s="86"/>
      <c r="D19" s="20" t="s">
        <v>13</v>
      </c>
      <c r="E19" s="46">
        <v>50</v>
      </c>
      <c r="F19" s="2"/>
      <c r="G19" s="59"/>
      <c r="H19" s="97"/>
      <c r="I19" s="114"/>
      <c r="J19" s="111"/>
      <c r="K19" s="24" t="s">
        <v>55</v>
      </c>
      <c r="L19" s="46">
        <v>122</v>
      </c>
      <c r="M19" s="2"/>
      <c r="N19" s="24"/>
      <c r="O19" s="1"/>
      <c r="P19" s="6"/>
      <c r="R19" s="97"/>
      <c r="S19" s="83" t="s">
        <v>117</v>
      </c>
      <c r="T19" s="85" t="s">
        <v>119</v>
      </c>
      <c r="U19" s="14" t="s">
        <v>106</v>
      </c>
      <c r="V19" s="48">
        <v>434</v>
      </c>
      <c r="W19" s="5"/>
      <c r="X19" s="61"/>
    </row>
    <row r="20" spans="1:24" ht="20.25" customHeight="1" thickBot="1">
      <c r="A20" s="103"/>
      <c r="B20" s="90"/>
      <c r="C20" s="87"/>
      <c r="D20" s="36" t="s">
        <v>9</v>
      </c>
      <c r="E20" s="47">
        <v>536</v>
      </c>
      <c r="F20" s="37">
        <f>SUM(E17:E20)</f>
        <v>796</v>
      </c>
      <c r="G20" s="59"/>
      <c r="H20" s="97"/>
      <c r="I20" s="114"/>
      <c r="J20" s="111"/>
      <c r="K20" s="24" t="s">
        <v>60</v>
      </c>
      <c r="L20" s="46">
        <v>36</v>
      </c>
      <c r="M20" s="2"/>
      <c r="N20" s="24"/>
      <c r="O20" s="1"/>
      <c r="P20" s="6"/>
      <c r="R20" s="97"/>
      <c r="S20" s="89"/>
      <c r="T20" s="86"/>
      <c r="U20" s="1" t="s">
        <v>107</v>
      </c>
      <c r="V20" s="46">
        <v>64</v>
      </c>
      <c r="W20" s="6"/>
      <c r="X20" s="61"/>
    </row>
    <row r="21" spans="1:24" ht="20.25" customHeight="1">
      <c r="A21" s="103"/>
      <c r="B21" s="8" t="s">
        <v>17</v>
      </c>
      <c r="C21" s="101" t="s">
        <v>133</v>
      </c>
      <c r="D21" s="23" t="s">
        <v>16</v>
      </c>
      <c r="E21" s="48">
        <v>138</v>
      </c>
      <c r="F21" s="11"/>
      <c r="G21" s="59"/>
      <c r="H21" s="97"/>
      <c r="I21" s="114"/>
      <c r="J21" s="111"/>
      <c r="K21" s="24" t="s">
        <v>61</v>
      </c>
      <c r="L21" s="46">
        <v>590</v>
      </c>
      <c r="M21" s="2"/>
      <c r="N21" s="24"/>
      <c r="O21" s="1"/>
      <c r="P21" s="6"/>
      <c r="R21" s="97"/>
      <c r="S21" s="89"/>
      <c r="T21" s="86"/>
      <c r="U21" s="1" t="s">
        <v>108</v>
      </c>
      <c r="V21" s="46">
        <v>52</v>
      </c>
      <c r="W21" s="6"/>
      <c r="X21" s="61"/>
    </row>
    <row r="22" spans="1:24" ht="20.25" customHeight="1" thickBot="1">
      <c r="A22" s="103"/>
      <c r="B22" s="106" t="s">
        <v>22</v>
      </c>
      <c r="C22" s="94"/>
      <c r="D22" s="24" t="s">
        <v>18</v>
      </c>
      <c r="E22" s="46">
        <v>296</v>
      </c>
      <c r="F22" s="2"/>
      <c r="G22" s="59"/>
      <c r="H22" s="97"/>
      <c r="I22" s="114"/>
      <c r="J22" s="111"/>
      <c r="K22" s="24" t="s">
        <v>96</v>
      </c>
      <c r="L22" s="46">
        <v>18</v>
      </c>
      <c r="M22" s="2"/>
      <c r="N22" s="24"/>
      <c r="O22" s="1"/>
      <c r="P22" s="6"/>
      <c r="R22" s="97"/>
      <c r="S22" s="90"/>
      <c r="T22" s="87"/>
      <c r="U22" s="3" t="s">
        <v>114</v>
      </c>
      <c r="V22" s="47">
        <v>122</v>
      </c>
      <c r="W22" s="27">
        <f>SUM(V19:V22)</f>
        <v>672</v>
      </c>
      <c r="X22" s="61"/>
    </row>
    <row r="23" spans="1:24" ht="20.25" customHeight="1">
      <c r="A23" s="103"/>
      <c r="B23" s="89"/>
      <c r="C23" s="94"/>
      <c r="D23" s="24" t="s">
        <v>19</v>
      </c>
      <c r="E23" s="46">
        <v>50</v>
      </c>
      <c r="F23" s="2"/>
      <c r="G23" s="59"/>
      <c r="H23" s="97"/>
      <c r="I23" s="114"/>
      <c r="J23" s="111"/>
      <c r="K23" s="29" t="s">
        <v>56</v>
      </c>
      <c r="L23" s="45">
        <v>25</v>
      </c>
      <c r="M23" s="38"/>
      <c r="N23" s="24"/>
      <c r="O23" s="1"/>
      <c r="P23" s="6"/>
      <c r="R23" s="97"/>
      <c r="S23" s="107" t="s">
        <v>117</v>
      </c>
      <c r="T23" s="101" t="s">
        <v>120</v>
      </c>
      <c r="U23" s="14" t="s">
        <v>113</v>
      </c>
      <c r="V23" s="48">
        <v>210</v>
      </c>
      <c r="W23" s="5"/>
      <c r="X23" s="61"/>
    </row>
    <row r="24" spans="1:24" ht="20.25" customHeight="1" thickBot="1">
      <c r="A24" s="103"/>
      <c r="B24" s="89"/>
      <c r="C24" s="94"/>
      <c r="D24" s="24" t="s">
        <v>20</v>
      </c>
      <c r="E24" s="46">
        <v>168</v>
      </c>
      <c r="F24" s="2"/>
      <c r="G24" s="59"/>
      <c r="H24" s="97"/>
      <c r="I24" s="115"/>
      <c r="J24" s="112"/>
      <c r="K24" s="25" t="s">
        <v>69</v>
      </c>
      <c r="L24" s="49">
        <v>89</v>
      </c>
      <c r="M24" s="65">
        <f>SUM(L14:L24)</f>
        <v>1088</v>
      </c>
      <c r="N24" s="63"/>
      <c r="O24" s="66"/>
      <c r="P24" s="67">
        <f>SUM(O15)</f>
        <v>0</v>
      </c>
      <c r="R24" s="97"/>
      <c r="S24" s="114"/>
      <c r="T24" s="120"/>
      <c r="U24" s="1" t="s">
        <v>116</v>
      </c>
      <c r="V24" s="46">
        <v>114</v>
      </c>
      <c r="W24" s="6"/>
      <c r="X24" s="61"/>
    </row>
    <row r="25" spans="1:24" ht="20.25" customHeight="1">
      <c r="A25" s="103"/>
      <c r="B25" s="84"/>
      <c r="C25" s="94"/>
      <c r="D25" s="24" t="s">
        <v>21</v>
      </c>
      <c r="E25" s="46">
        <v>83</v>
      </c>
      <c r="F25" s="2"/>
      <c r="G25" s="59"/>
      <c r="H25" s="97"/>
      <c r="I25" s="107" t="s">
        <v>57</v>
      </c>
      <c r="J25" s="110" t="s">
        <v>68</v>
      </c>
      <c r="K25" s="29" t="s">
        <v>70</v>
      </c>
      <c r="L25" s="45">
        <v>333</v>
      </c>
      <c r="M25" s="4"/>
      <c r="N25" s="29" t="s">
        <v>131</v>
      </c>
      <c r="O25" s="13">
        <v>248</v>
      </c>
      <c r="P25" s="53"/>
      <c r="R25" s="97"/>
      <c r="S25" s="114"/>
      <c r="T25" s="120"/>
      <c r="U25" s="1" t="s">
        <v>112</v>
      </c>
      <c r="V25" s="50">
        <v>942</v>
      </c>
      <c r="W25" s="6"/>
      <c r="X25" s="61"/>
    </row>
    <row r="26" spans="1:24" ht="20.25" customHeight="1">
      <c r="A26" s="103"/>
      <c r="B26" s="108" t="s">
        <v>29</v>
      </c>
      <c r="C26" s="94"/>
      <c r="D26" s="24" t="s">
        <v>29</v>
      </c>
      <c r="E26" s="46">
        <v>50</v>
      </c>
      <c r="F26" s="38"/>
      <c r="G26" s="59"/>
      <c r="H26" s="97"/>
      <c r="I26" s="114"/>
      <c r="J26" s="111"/>
      <c r="K26" s="24" t="s">
        <v>62</v>
      </c>
      <c r="L26" s="46">
        <v>85</v>
      </c>
      <c r="M26" s="2"/>
      <c r="N26" s="24" t="s">
        <v>132</v>
      </c>
      <c r="O26" s="1">
        <v>440</v>
      </c>
      <c r="P26" s="6"/>
      <c r="R26" s="97"/>
      <c r="S26" s="114"/>
      <c r="T26" s="120"/>
      <c r="U26" s="1" t="s">
        <v>115</v>
      </c>
      <c r="V26" s="46">
        <v>66</v>
      </c>
      <c r="W26" s="69"/>
      <c r="X26" s="61"/>
    </row>
    <row r="27" spans="1:24" ht="20.25" customHeight="1" thickBot="1">
      <c r="A27" s="103"/>
      <c r="B27" s="109"/>
      <c r="C27" s="95"/>
      <c r="D27" s="25"/>
      <c r="E27" s="15"/>
      <c r="F27" s="28">
        <f>SUM(E21:E26)</f>
        <v>785</v>
      </c>
      <c r="G27" s="59"/>
      <c r="H27" s="97"/>
      <c r="I27" s="114"/>
      <c r="J27" s="111"/>
      <c r="K27" s="24" t="s">
        <v>63</v>
      </c>
      <c r="L27" s="46">
        <v>144</v>
      </c>
      <c r="M27" s="2"/>
      <c r="N27" s="24"/>
      <c r="O27" s="1"/>
      <c r="P27" s="6"/>
      <c r="R27" s="97"/>
      <c r="S27" s="114"/>
      <c r="T27" s="120"/>
      <c r="U27" s="13" t="s">
        <v>121</v>
      </c>
      <c r="V27" s="51">
        <v>50</v>
      </c>
      <c r="W27" s="69"/>
      <c r="X27" s="61"/>
    </row>
    <row r="28" spans="1:24" ht="20.25" customHeight="1">
      <c r="A28" s="103"/>
      <c r="B28" s="8" t="s">
        <v>24</v>
      </c>
      <c r="C28" s="93" t="s">
        <v>134</v>
      </c>
      <c r="D28" s="19" t="s">
        <v>23</v>
      </c>
      <c r="E28" s="45">
        <v>408</v>
      </c>
      <c r="F28" s="4"/>
      <c r="G28" s="59"/>
      <c r="H28" s="97"/>
      <c r="I28" s="114"/>
      <c r="J28" s="111"/>
      <c r="K28" s="24" t="s">
        <v>64</v>
      </c>
      <c r="L28" s="46">
        <v>198</v>
      </c>
      <c r="M28" s="2"/>
      <c r="N28" s="24"/>
      <c r="O28" s="1"/>
      <c r="P28" s="6"/>
      <c r="R28" s="97"/>
      <c r="S28" s="114"/>
      <c r="T28" s="120"/>
      <c r="U28" s="1" t="s">
        <v>122</v>
      </c>
      <c r="V28" s="46">
        <v>84</v>
      </c>
      <c r="W28" s="6"/>
      <c r="X28" s="61"/>
    </row>
    <row r="29" spans="1:24" ht="20.25" customHeight="1" thickBot="1">
      <c r="A29" s="103"/>
      <c r="B29" s="84" t="s">
        <v>25</v>
      </c>
      <c r="C29" s="94"/>
      <c r="D29" s="19" t="s">
        <v>25</v>
      </c>
      <c r="E29" s="45">
        <v>40</v>
      </c>
      <c r="F29" s="4"/>
      <c r="G29" s="59"/>
      <c r="H29" s="97"/>
      <c r="I29" s="114"/>
      <c r="J29" s="111"/>
      <c r="K29" s="24" t="s">
        <v>76</v>
      </c>
      <c r="L29" s="46">
        <v>78</v>
      </c>
      <c r="M29" s="2"/>
      <c r="N29" s="24"/>
      <c r="O29" s="1"/>
      <c r="P29" s="6"/>
      <c r="R29" s="98"/>
      <c r="S29" s="115"/>
      <c r="T29" s="121"/>
      <c r="U29" s="66"/>
      <c r="V29" s="64"/>
      <c r="W29" s="70">
        <f>SUM(V23:V29)</f>
        <v>1466</v>
      </c>
      <c r="X29" s="61"/>
    </row>
    <row r="30" spans="1:16" ht="20.25" customHeight="1">
      <c r="A30" s="103"/>
      <c r="B30" s="99"/>
      <c r="C30" s="94"/>
      <c r="D30" s="20" t="s">
        <v>26</v>
      </c>
      <c r="E30" s="46">
        <v>84</v>
      </c>
      <c r="F30" s="2"/>
      <c r="G30" s="59"/>
      <c r="H30" s="97"/>
      <c r="I30" s="114"/>
      <c r="J30" s="111"/>
      <c r="K30" s="24" t="s">
        <v>65</v>
      </c>
      <c r="L30" s="46">
        <v>52</v>
      </c>
      <c r="M30" s="2"/>
      <c r="N30" s="24"/>
      <c r="O30" s="1"/>
      <c r="P30" s="6"/>
    </row>
    <row r="31" spans="1:16" ht="20.25" customHeight="1" thickBot="1">
      <c r="A31" s="104"/>
      <c r="B31" s="10" t="s">
        <v>28</v>
      </c>
      <c r="C31" s="95"/>
      <c r="D31" s="21" t="s">
        <v>27</v>
      </c>
      <c r="E31" s="49">
        <v>54</v>
      </c>
      <c r="F31" s="12">
        <f>SUM(E28:E31)</f>
        <v>586</v>
      </c>
      <c r="G31" s="59"/>
      <c r="H31" s="97"/>
      <c r="I31" s="114"/>
      <c r="J31" s="111"/>
      <c r="K31" s="24" t="s">
        <v>66</v>
      </c>
      <c r="L31" s="46">
        <v>156</v>
      </c>
      <c r="M31" s="2"/>
      <c r="N31" s="24"/>
      <c r="O31" s="1"/>
      <c r="P31" s="6"/>
    </row>
    <row r="32" spans="1:18" ht="20.25" customHeight="1">
      <c r="A32" s="105" t="s">
        <v>37</v>
      </c>
      <c r="B32" s="107" t="s">
        <v>37</v>
      </c>
      <c r="C32" s="101" t="s">
        <v>128</v>
      </c>
      <c r="D32" s="22" t="s">
        <v>30</v>
      </c>
      <c r="E32" s="48">
        <v>72</v>
      </c>
      <c r="F32" s="11"/>
      <c r="G32" s="59"/>
      <c r="H32" s="97"/>
      <c r="I32" s="114"/>
      <c r="J32" s="111"/>
      <c r="K32" s="24" t="s">
        <v>67</v>
      </c>
      <c r="L32" s="46">
        <v>32</v>
      </c>
      <c r="M32" s="2"/>
      <c r="N32" s="24"/>
      <c r="O32" s="1"/>
      <c r="P32" s="6"/>
      <c r="R32" t="s">
        <v>149</v>
      </c>
    </row>
    <row r="33" spans="1:18" ht="20.25" customHeight="1">
      <c r="A33" s="103"/>
      <c r="B33" s="89"/>
      <c r="C33" s="86"/>
      <c r="D33" s="20" t="s">
        <v>31</v>
      </c>
      <c r="E33" s="46">
        <v>90</v>
      </c>
      <c r="F33" s="2"/>
      <c r="G33" s="59"/>
      <c r="H33" s="97"/>
      <c r="I33" s="114"/>
      <c r="J33" s="111"/>
      <c r="K33" s="29" t="s">
        <v>124</v>
      </c>
      <c r="L33" s="45">
        <v>120</v>
      </c>
      <c r="M33" s="38"/>
      <c r="N33" s="24"/>
      <c r="O33" s="1"/>
      <c r="P33" s="6"/>
      <c r="R33" t="s">
        <v>150</v>
      </c>
    </row>
    <row r="34" spans="1:16" ht="20.25" customHeight="1" thickBot="1">
      <c r="A34" s="103"/>
      <c r="B34" s="89"/>
      <c r="C34" s="86"/>
      <c r="D34" s="20" t="s">
        <v>32</v>
      </c>
      <c r="E34" s="46">
        <v>300</v>
      </c>
      <c r="F34" s="2"/>
      <c r="G34" s="59"/>
      <c r="H34" s="97"/>
      <c r="I34" s="115"/>
      <c r="J34" s="112"/>
      <c r="K34" s="25"/>
      <c r="L34" s="15"/>
      <c r="M34" s="33">
        <f>SUM(L25:L33)</f>
        <v>1198</v>
      </c>
      <c r="N34" s="25"/>
      <c r="O34" s="15"/>
      <c r="P34" s="7">
        <f>SUM(O25:O26)</f>
        <v>688</v>
      </c>
    </row>
    <row r="35" spans="1:16" ht="20.25" customHeight="1" thickBot="1">
      <c r="A35" s="103"/>
      <c r="B35" s="90"/>
      <c r="C35" s="87"/>
      <c r="D35" s="21" t="s">
        <v>33</v>
      </c>
      <c r="E35" s="49">
        <v>88</v>
      </c>
      <c r="F35" s="12">
        <f>SUM(E32:E35)</f>
        <v>550</v>
      </c>
      <c r="G35" s="59"/>
      <c r="H35" s="97"/>
      <c r="I35" s="107" t="s">
        <v>57</v>
      </c>
      <c r="J35" s="110" t="s">
        <v>73</v>
      </c>
      <c r="K35" s="29" t="s">
        <v>71</v>
      </c>
      <c r="L35" s="45">
        <v>196</v>
      </c>
      <c r="M35" s="11"/>
      <c r="N35" s="23"/>
      <c r="O35" s="14"/>
      <c r="P35" s="5"/>
    </row>
    <row r="36" spans="1:16" ht="20.25" customHeight="1">
      <c r="A36" s="103"/>
      <c r="B36" s="83" t="s">
        <v>127</v>
      </c>
      <c r="C36" s="93" t="s">
        <v>129</v>
      </c>
      <c r="D36" s="19" t="s">
        <v>34</v>
      </c>
      <c r="E36" s="45">
        <v>144</v>
      </c>
      <c r="F36" s="4"/>
      <c r="G36" s="59"/>
      <c r="H36" s="97"/>
      <c r="I36" s="114"/>
      <c r="J36" s="111"/>
      <c r="K36" s="26" t="s">
        <v>72</v>
      </c>
      <c r="L36" s="47">
        <v>718</v>
      </c>
      <c r="M36" s="2"/>
      <c r="N36" s="24"/>
      <c r="O36" s="1"/>
      <c r="P36" s="6"/>
    </row>
    <row r="37" spans="1:16" ht="20.25" customHeight="1">
      <c r="A37" s="103"/>
      <c r="B37" s="89"/>
      <c r="C37" s="86"/>
      <c r="D37" s="20" t="s">
        <v>35</v>
      </c>
      <c r="E37" s="46">
        <v>72</v>
      </c>
      <c r="F37" s="2"/>
      <c r="G37" s="59"/>
      <c r="H37" s="97"/>
      <c r="I37" s="114"/>
      <c r="J37" s="111"/>
      <c r="K37" s="24"/>
      <c r="L37" s="46"/>
      <c r="M37" s="2"/>
      <c r="N37" s="24"/>
      <c r="O37" s="1"/>
      <c r="P37" s="6"/>
    </row>
    <row r="38" spans="1:16" ht="20.25" customHeight="1" thickBot="1">
      <c r="A38" s="103"/>
      <c r="B38" s="84"/>
      <c r="C38" s="86"/>
      <c r="D38" s="20" t="s">
        <v>36</v>
      </c>
      <c r="E38" s="46">
        <v>50</v>
      </c>
      <c r="F38" s="2"/>
      <c r="G38" s="59"/>
      <c r="H38" s="98"/>
      <c r="I38" s="115"/>
      <c r="J38" s="112"/>
      <c r="K38" s="26"/>
      <c r="L38" s="47"/>
      <c r="M38" s="37">
        <f>SUM(L35:L38)</f>
        <v>914</v>
      </c>
      <c r="N38" s="26"/>
      <c r="O38" s="3"/>
      <c r="P38" s="27"/>
    </row>
    <row r="39" spans="1:16" ht="20.25" customHeight="1" thickBot="1">
      <c r="A39" s="104"/>
      <c r="B39" s="55" t="s">
        <v>39</v>
      </c>
      <c r="C39" s="87"/>
      <c r="D39" s="21" t="s">
        <v>38</v>
      </c>
      <c r="E39" s="49">
        <v>100</v>
      </c>
      <c r="F39" s="12">
        <f>SUM(E36:E39)</f>
        <v>366</v>
      </c>
      <c r="G39" s="59"/>
      <c r="H39" s="96" t="s">
        <v>95</v>
      </c>
      <c r="I39" s="83" t="s">
        <v>93</v>
      </c>
      <c r="J39" s="110" t="s">
        <v>135</v>
      </c>
      <c r="K39" s="30" t="s">
        <v>77</v>
      </c>
      <c r="L39" s="48">
        <v>298</v>
      </c>
      <c r="M39" s="11"/>
      <c r="N39" s="23"/>
      <c r="O39" s="14"/>
      <c r="P39" s="5"/>
    </row>
    <row r="40" spans="8:16" ht="20.25" customHeight="1">
      <c r="H40" s="97"/>
      <c r="I40" s="89"/>
      <c r="J40" s="111"/>
      <c r="K40" s="31" t="s">
        <v>79</v>
      </c>
      <c r="L40" s="46">
        <v>96</v>
      </c>
      <c r="M40" s="2"/>
      <c r="N40" s="24"/>
      <c r="O40" s="1"/>
      <c r="P40" s="6"/>
    </row>
    <row r="41" spans="6:16" ht="20.25" customHeight="1">
      <c r="F41" s="57"/>
      <c r="H41" s="97"/>
      <c r="I41" s="84"/>
      <c r="J41" s="111"/>
      <c r="K41" s="31" t="s">
        <v>80</v>
      </c>
      <c r="L41" s="46">
        <v>51</v>
      </c>
      <c r="M41" s="2"/>
      <c r="N41" s="24"/>
      <c r="O41" s="1"/>
      <c r="P41" s="6"/>
    </row>
    <row r="42" spans="8:16" ht="20.25" customHeight="1" thickBot="1">
      <c r="H42" s="97"/>
      <c r="I42" s="56" t="s">
        <v>142</v>
      </c>
      <c r="J42" s="112"/>
      <c r="K42" s="32" t="s">
        <v>78</v>
      </c>
      <c r="L42" s="49">
        <v>140</v>
      </c>
      <c r="M42" s="12">
        <f>SUM(L39:L42)</f>
        <v>585</v>
      </c>
      <c r="N42" s="26"/>
      <c r="O42" s="3"/>
      <c r="P42" s="27"/>
    </row>
    <row r="43" spans="8:16" ht="20.25" customHeight="1">
      <c r="H43" s="97"/>
      <c r="I43" s="83" t="s">
        <v>94</v>
      </c>
      <c r="J43" s="93" t="s">
        <v>136</v>
      </c>
      <c r="K43" s="30" t="s">
        <v>81</v>
      </c>
      <c r="L43" s="48">
        <v>51</v>
      </c>
      <c r="M43" s="11"/>
      <c r="N43" s="23"/>
      <c r="O43" s="14"/>
      <c r="P43" s="5"/>
    </row>
    <row r="44" spans="8:16" ht="20.25" customHeight="1">
      <c r="H44" s="97"/>
      <c r="I44" s="89"/>
      <c r="J44" s="86"/>
      <c r="K44" s="31" t="s">
        <v>82</v>
      </c>
      <c r="L44" s="46">
        <v>110</v>
      </c>
      <c r="M44" s="2"/>
      <c r="N44" s="24"/>
      <c r="O44" s="1"/>
      <c r="P44" s="6"/>
    </row>
    <row r="45" spans="8:16" ht="20.25" customHeight="1">
      <c r="H45" s="97"/>
      <c r="I45" s="89"/>
      <c r="J45" s="86"/>
      <c r="K45" s="31" t="s">
        <v>83</v>
      </c>
      <c r="L45" s="46">
        <v>140</v>
      </c>
      <c r="M45" s="2"/>
      <c r="N45" s="24"/>
      <c r="O45" s="1"/>
      <c r="P45" s="6"/>
    </row>
    <row r="46" spans="8:16" ht="20.25" customHeight="1">
      <c r="H46" s="97"/>
      <c r="I46" s="89"/>
      <c r="J46" s="86"/>
      <c r="K46" s="31" t="s">
        <v>84</v>
      </c>
      <c r="L46" s="46">
        <v>104</v>
      </c>
      <c r="M46" s="2"/>
      <c r="N46" s="24"/>
      <c r="O46" s="1"/>
      <c r="P46" s="6"/>
    </row>
    <row r="47" spans="8:16" ht="20.25" customHeight="1">
      <c r="H47" s="97"/>
      <c r="I47" s="89"/>
      <c r="J47" s="86"/>
      <c r="K47" s="31" t="s">
        <v>85</v>
      </c>
      <c r="L47" s="46">
        <v>114</v>
      </c>
      <c r="M47" s="2"/>
      <c r="N47" s="24"/>
      <c r="O47" s="1"/>
      <c r="P47" s="6"/>
    </row>
    <row r="48" spans="8:16" ht="20.25" customHeight="1">
      <c r="H48" s="97"/>
      <c r="I48" s="89"/>
      <c r="J48" s="86"/>
      <c r="K48" s="31" t="s">
        <v>86</v>
      </c>
      <c r="L48" s="46">
        <v>124</v>
      </c>
      <c r="M48" s="2"/>
      <c r="N48" s="24"/>
      <c r="O48" s="1"/>
      <c r="P48" s="6"/>
    </row>
    <row r="49" spans="8:16" ht="20.25" customHeight="1" thickBot="1">
      <c r="H49" s="97"/>
      <c r="I49" s="90"/>
      <c r="J49" s="87"/>
      <c r="K49" s="32" t="s">
        <v>87</v>
      </c>
      <c r="L49" s="49">
        <v>50</v>
      </c>
      <c r="M49" s="12">
        <f>SUM(L43:L49)</f>
        <v>693</v>
      </c>
      <c r="N49" s="26"/>
      <c r="O49" s="3"/>
      <c r="P49" s="27"/>
    </row>
    <row r="50" spans="8:16" ht="20.25" customHeight="1">
      <c r="H50" s="97"/>
      <c r="I50" s="83" t="s">
        <v>95</v>
      </c>
      <c r="J50" s="93" t="s">
        <v>137</v>
      </c>
      <c r="K50" s="30" t="s">
        <v>88</v>
      </c>
      <c r="L50" s="48">
        <v>84</v>
      </c>
      <c r="M50" s="11"/>
      <c r="N50" s="23"/>
      <c r="O50" s="14"/>
      <c r="P50" s="5"/>
    </row>
    <row r="51" spans="8:16" ht="20.25" customHeight="1">
      <c r="H51" s="97"/>
      <c r="I51" s="89"/>
      <c r="J51" s="86"/>
      <c r="K51" s="31" t="s">
        <v>89</v>
      </c>
      <c r="L51" s="46">
        <v>42</v>
      </c>
      <c r="M51" s="2"/>
      <c r="N51" s="24"/>
      <c r="O51" s="1"/>
      <c r="P51" s="6"/>
    </row>
    <row r="52" spans="8:16" ht="20.25" customHeight="1">
      <c r="H52" s="97"/>
      <c r="I52" s="84"/>
      <c r="J52" s="86"/>
      <c r="K52" s="31" t="s">
        <v>90</v>
      </c>
      <c r="L52" s="46">
        <v>72</v>
      </c>
      <c r="M52" s="2"/>
      <c r="N52" s="24"/>
      <c r="O52" s="1"/>
      <c r="P52" s="6"/>
    </row>
    <row r="53" spans="8:16" ht="20.25" customHeight="1">
      <c r="H53" s="97"/>
      <c r="I53" s="9" t="s">
        <v>91</v>
      </c>
      <c r="J53" s="86"/>
      <c r="K53" s="31" t="s">
        <v>91</v>
      </c>
      <c r="L53" s="46">
        <v>56</v>
      </c>
      <c r="M53" s="2"/>
      <c r="N53" s="24"/>
      <c r="O53" s="1"/>
      <c r="P53" s="6"/>
    </row>
    <row r="54" spans="8:16" ht="20.25" customHeight="1" thickBot="1">
      <c r="H54" s="98"/>
      <c r="I54" s="52" t="s">
        <v>141</v>
      </c>
      <c r="J54" s="87"/>
      <c r="K54" s="32" t="s">
        <v>92</v>
      </c>
      <c r="L54" s="49">
        <v>56</v>
      </c>
      <c r="M54" s="12">
        <f>SUM(L50:L54)</f>
        <v>310</v>
      </c>
      <c r="N54" s="25"/>
      <c r="O54" s="15"/>
      <c r="P54" s="7"/>
    </row>
  </sheetData>
  <sheetProtection/>
  <mergeCells count="64">
    <mergeCell ref="B1:V1"/>
    <mergeCell ref="I25:I34"/>
    <mergeCell ref="J25:J34"/>
    <mergeCell ref="I14:I24"/>
    <mergeCell ref="J14:J24"/>
    <mergeCell ref="S23:S29"/>
    <mergeCell ref="T23:T29"/>
    <mergeCell ref="C32:C35"/>
    <mergeCell ref="S19:S22"/>
    <mergeCell ref="T5:T7"/>
    <mergeCell ref="I35:I38"/>
    <mergeCell ref="J35:J38"/>
    <mergeCell ref="T8:T9"/>
    <mergeCell ref="R5:R9"/>
    <mergeCell ref="Y13:AC13"/>
    <mergeCell ref="A5:A10"/>
    <mergeCell ref="A32:A39"/>
    <mergeCell ref="B22:B25"/>
    <mergeCell ref="B29:B30"/>
    <mergeCell ref="A11:A31"/>
    <mergeCell ref="B11:B16"/>
    <mergeCell ref="B32:B35"/>
    <mergeCell ref="B26:B27"/>
    <mergeCell ref="B36:B38"/>
    <mergeCell ref="B5:B8"/>
    <mergeCell ref="B9:B10"/>
    <mergeCell ref="C5:C10"/>
    <mergeCell ref="C11:C16"/>
    <mergeCell ref="B17:B20"/>
    <mergeCell ref="J43:J49"/>
    <mergeCell ref="H5:H38"/>
    <mergeCell ref="C21:C27"/>
    <mergeCell ref="I39:I41"/>
    <mergeCell ref="J39:J42"/>
    <mergeCell ref="I5:I13"/>
    <mergeCell ref="I50:I52"/>
    <mergeCell ref="J50:J54"/>
    <mergeCell ref="C17:C20"/>
    <mergeCell ref="C28:C31"/>
    <mergeCell ref="H39:H54"/>
    <mergeCell ref="I43:I49"/>
    <mergeCell ref="C36:C39"/>
    <mergeCell ref="S5:S6"/>
    <mergeCell ref="T19:T22"/>
    <mergeCell ref="S10:S18"/>
    <mergeCell ref="T10:T18"/>
    <mergeCell ref="U3:W3"/>
    <mergeCell ref="H3:H4"/>
    <mergeCell ref="I3:I4"/>
    <mergeCell ref="J3:J4"/>
    <mergeCell ref="R10:R29"/>
    <mergeCell ref="J5:J13"/>
    <mergeCell ref="A3:A4"/>
    <mergeCell ref="B3:B4"/>
    <mergeCell ref="C3:C4"/>
    <mergeCell ref="D3:F3"/>
    <mergeCell ref="B2:F2"/>
    <mergeCell ref="I2:O2"/>
    <mergeCell ref="S2:W2"/>
    <mergeCell ref="K3:M3"/>
    <mergeCell ref="N3:P3"/>
    <mergeCell ref="R3:R4"/>
    <mergeCell ref="S3:S4"/>
    <mergeCell ref="T3:T4"/>
  </mergeCells>
  <printOptions/>
  <pageMargins left="0.66" right="0.2" top="0.984251968503937" bottom="0.98425196850393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JYU-TAKU</dc:creator>
  <cp:keywords/>
  <dc:description/>
  <cp:lastModifiedBy>y-ooki</cp:lastModifiedBy>
  <cp:lastPrinted>2021-04-13T03:27:51Z</cp:lastPrinted>
  <dcterms:created xsi:type="dcterms:W3CDTF">2003-10-22T06:52:18Z</dcterms:created>
  <dcterms:modified xsi:type="dcterms:W3CDTF">2021-04-27T23:54:05Z</dcterms:modified>
  <cp:category/>
  <cp:version/>
  <cp:contentType/>
  <cp:contentStatus/>
</cp:coreProperties>
</file>